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Observance (Monday, 26 December, 2022) 
Boxing Day Observance (Tuesday, 27 December, 2022) 
New Year's Day (Sunday, 1 January,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Observance (Monday, 2 January, 2023) 
</t>
        </r>
      </text>
    </comment>
    <comment ref="E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Australia Day (Thursday, 26 January, 2023) 
</t>
        </r>
      </text>
    </comment>
    <comment ref="E1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Canberra Day (Monday, 13 March,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Saturday (Saturday, 8 April, 2023) 
Easter Sunday (Sunday, 9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10 April, 2023) 
</t>
        </r>
      </text>
    </comment>
    <comment ref="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Anzac Day (Tuesday, 25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Christmas Day Observance (Monday, 26 December, 2022) 
Boxing Day Observance (Tuesday, 27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New Year's Day Observance (Monday, 2 January, 2023) 
Australia Day (Thursday, 26 January,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Canberra Day (Monday, 13 March,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Saturday (Saturday, 8 April, 2023) 
Easter Sunday (Sunday, 9 April, 2023) 
Easter Monday (Monday, 10 April, 2023) 
Anzac Day (Tuesday, 25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Christmas Day Observance (Monday, 26 December, 2022) 
Boxing Day Observance (Tuesday, 27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New Year's Day Observance (Monday, 2 January, 2023) 
Australia Day (Thursday, 26 January, 2023) 
Canberra Day (Monday, 13 March, 2023) 
Good Friday (Friday, 7 April, 2023) 
Easter Saturday (Saturday, 8 April, 2023) 
Easter Sunday (Sunday, 9 April, 2023) 
Easter Monday (Monday, 10 April, 2023) 
Anzac Day (Tuesday, 25 April, 2023) 
</t>
        </r>
      </text>
    </comment>
  </commentList>
</comments>
</file>

<file path=xl/sharedStrings.xml><?xml version="1.0" encoding="utf-8"?>
<sst xmlns="http://schemas.openxmlformats.org/spreadsheetml/2006/main" uniqueCount="400">
  <si>
    <t>Start date</t>
  </si>
  <si>
    <t>Thursday, 15 December, 2022</t>
  </si>
  <si>
    <t>End date</t>
  </si>
  <si>
    <t>Sunday, 30 April, 2023</t>
  </si>
  <si>
    <t>Country</t>
  </si>
  <si>
    <t>Australia</t>
  </si>
  <si>
    <t>State</t>
  </si>
  <si>
    <t>Australian Capital Territory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</si>
  <si>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</si>
  <si>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</si>
  <si>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</si>
  <si>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</si>
  <si>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</si>
  <si>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</si>
  <si>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</si>
  <si>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</si>
  <si>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</si>
  <si>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</si>
  <si>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</si>
  <si>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</si>
  <si>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</si>
  <si>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</si>
  <si>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</si>
  <si>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</si>
  <si>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</si>
  <si>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</si>
  <si>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</si>
  <si>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</si>
  <si>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</si>
  <si>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</si>
  <si>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</si>
  <si>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</si>
  <si>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</si>
  <si>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</si>
  <si>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</si>
  <si>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</si>
  <si>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</si>
  <si>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</si>
  <si>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</si>
  <si>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</si>
  <si>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</si>
  <si>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</si>
  <si>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</si>
  <si>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</si>
  <si>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</si>
  <si>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</si>
  <si>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</si>
  <si>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</si>
  <si>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</si>
  <si>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</si>
  <si>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</si>
  <si>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</si>
  <si>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</si>
  <si>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</si>
  <si>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</si>
  <si>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</si>
  <si>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</si>
  <si>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</si>
  <si>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</si>
  <si>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</si>
  <si>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</si>
  <si>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</si>
  <si>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</si>
  <si>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</si>
  <si>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</si>
  <si>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</si>
  <si>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</si>
  <si>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</si>
  <si>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</si>
  <si>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</si>
  <si>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</si>
  <si>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</si>
  <si>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</si>
  <si>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</si>
  <si>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</si>
  <si>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</si>
  <si>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</si>
  <si>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</si>
  <si>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</si>
  <si>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</si>
  <si>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</si>
  <si>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</si>
  <si>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</si>
  <si>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</si>
  <si>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</si>
  <si>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Christmas Day</t>
  </si>
  <si>
    <t>Monday</t>
  </si>
  <si>
    <t>26/12/2022</t>
  </si>
  <si>
    <t>Christmas Day Observance</t>
  </si>
  <si>
    <t>Tuesday</t>
  </si>
  <si>
    <t>27/12/2022</t>
  </si>
  <si>
    <t>Boxing Day Observance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</si>
  <si>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</si>
  <si>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</si>
  <si>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</si>
  <si>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</si>
  <si>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</si>
  <si>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</si>
  <si>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</si>
  <si>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</si>
  <si>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</si>
  <si>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</si>
  <si>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</si>
  <si>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</si>
  <si>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</si>
  <si>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New Year's Day Observance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</si>
  <si>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</si>
  <si>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</si>
  <si>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</si>
  <si>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</si>
  <si>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</si>
  <si>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</si>
  <si>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</si>
  <si>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</si>
  <si>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</si>
  <si>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</si>
  <si>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</si>
  <si>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</si>
  <si>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</si>
  <si>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</si>
  <si>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</si>
  <si>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</si>
  <si>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</si>
  <si>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</si>
  <si>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</si>
  <si>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</si>
  <si>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</si>
  <si>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</si>
  <si>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</si>
  <si>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</si>
  <si>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</si>
  <si>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</si>
  <si>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</si>
  <si>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</si>
  <si>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</si>
  <si>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</si>
  <si>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</si>
  <si>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</si>
  <si>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</si>
  <si>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</si>
  <si>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</si>
  <si>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</si>
  <si>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</si>
  <si>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</si>
  <si>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</si>
  <si>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</si>
  <si>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</si>
  <si>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</si>
  <si>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</si>
  <si>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</si>
  <si>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</si>
  <si>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</si>
  <si>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</si>
  <si>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</si>
  <si>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Australia Day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</si>
  <si>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</si>
  <si>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</si>
  <si>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</si>
  <si>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</si>
  <si>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</si>
  <si>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</si>
  <si>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</si>
  <si>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</si>
  <si>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</si>
  <si>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</si>
  <si>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</si>
  <si>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</si>
  <si>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</si>
  <si>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</si>
  <si>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</si>
  <si>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</si>
  <si>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</si>
  <si>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</si>
  <si>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</si>
  <si>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</si>
  <si>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</si>
  <si>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</si>
  <si>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</si>
  <si>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</si>
  <si>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</si>
  <si>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</si>
  <si>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</si>
  <si>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</si>
  <si>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</si>
  <si>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</si>
  <si>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</si>
  <si>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</si>
  <si>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</si>
  <si>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</si>
  <si>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</si>
  <si>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</si>
  <si>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</si>
  <si>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</si>
  <si>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</si>
  <si>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</si>
  <si>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</si>
  <si>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</si>
  <si>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</si>
  <si>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</si>
  <si>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</si>
  <si>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</si>
  <si>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</si>
  <si>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</si>
  <si>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</si>
  <si>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</si>
  <si>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</si>
  <si>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</si>
  <si>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</si>
  <si>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</si>
  <si>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</si>
  <si>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</si>
  <si>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</si>
  <si>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</si>
  <si>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</si>
  <si>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</si>
  <si>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</si>
  <si>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</si>
  <si>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</si>
  <si>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</si>
  <si>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</si>
  <si>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</si>
  <si>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</si>
  <si>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</si>
  <si>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</si>
  <si>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</si>
  <si>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</si>
  <si>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</si>
  <si>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</si>
  <si>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</si>
  <si>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</si>
  <si>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</si>
  <si>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</si>
  <si>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</si>
  <si>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</si>
  <si>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</si>
  <si>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</si>
  <si>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</si>
  <si>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</si>
  <si>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</si>
  <si>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</si>
  <si>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</si>
  <si>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</si>
  <si>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</si>
  <si>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</si>
  <si>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</si>
  <si>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</si>
  <si>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</si>
  <si>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Canberra Day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</si>
  <si>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</si>
  <si>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</si>
  <si>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</si>
  <si>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</si>
  <si>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</si>
  <si>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</si>
  <si>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</si>
  <si>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</si>
  <si>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</si>
  <si>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</si>
  <si>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</si>
  <si>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</si>
  <si>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</si>
  <si>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</si>
  <si>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</si>
  <si>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</si>
  <si>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</si>
  <si>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</si>
  <si>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</si>
  <si>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</si>
  <si>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</si>
  <si>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</si>
  <si>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</si>
  <si>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</si>
  <si>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</si>
  <si>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</si>
  <si>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</si>
  <si>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</si>
  <si>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</si>
  <si>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</si>
  <si>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</si>
  <si>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</si>
  <si>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</si>
  <si>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</si>
  <si>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</si>
  <si>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</si>
  <si>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</si>
  <si>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</si>
  <si>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</si>
  <si>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</si>
  <si>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</si>
  <si>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</si>
  <si>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</si>
  <si>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</si>
  <si>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</si>
  <si>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</si>
  <si>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</si>
  <si>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</si>
  <si>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</si>
  <si>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</si>
  <si>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Good Friday</t>
  </si>
  <si>
    <t>Saturday</t>
  </si>
  <si>
    <t>08/04/2023</t>
  </si>
  <si>
    <t>Easter Saturday</t>
  </si>
  <si>
    <t>Sunday</t>
  </si>
  <si>
    <t>09/04/2023</t>
  </si>
  <si>
    <t>Easter Sunday</t>
  </si>
  <si>
    <t>Monday</t>
  </si>
  <si>
    <t>10/04/2023</t>
  </si>
  <si>
    <t>Easter Monday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</si>
  <si>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</si>
  <si>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</si>
  <si>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</si>
  <si>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</si>
  <si>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</si>
  <si>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</si>
  <si>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</si>
  <si>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</si>
  <si>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</si>
  <si>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</si>
  <si>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</si>
  <si>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</si>
  <si>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</si>
  <si>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</si>
  <si>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</si>
  <si>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</si>
  <si>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</si>
  <si>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</si>
  <si>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</si>
  <si>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</si>
  <si>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</si>
  <si>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</si>
  <si>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</si>
  <si>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</si>
  <si>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</si>
  <si>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</si>
  <si>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</si>
  <si>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</si>
  <si>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</si>
  <si>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</si>
  <si>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Anzac Day</t>
  </si>
  <si>
    <t>Wednesday</t>
  </si>
  <si>
    <t>26/04/2023</t>
  </si>
  <si>
    <t>Thursday</t>
  </si>
  <si>
    <t>27/04/2023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</si>
  <si>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</si>
  <si>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</si>
  <si>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</si>
  <si>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</si>
  <si>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</si>
  <si>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</si>
  <si>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</si>
  <si>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Australia.workingdays.org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</si>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</sst>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ustralia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4.134521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395</v>
      </c>
      <c r="B5" s="1" t="s">
        <v>9</v>
      </c>
    </row>
    <row r="6" spans="1:6">
      <c r="A6" s="0" t="s">
        <v>10</v>
      </c>
      <c r="B6" s="1" t="s">
        <v>334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398</v>
      </c>
      <c r="B8" s="1" t="s">
        <v>334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336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339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341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343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345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347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30.563965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397</v>
      </c>
      <c r="J1" s="9"/>
      <c r="K1" s="22" t="s">
        <v>57</v>
      </c>
      <c r="L1" s="8" t="s">
        <v>398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341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343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345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347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334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336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339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341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343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345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347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334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 s="14" customFormat="1">
      <c r="A14" s="14" t="s">
        <v>336</v>
      </c>
      <c r="B14" s="14" t="s">
        <v>90</v>
      </c>
      <c r="C14" s="14">
        <v>1</v>
      </c>
      <c r="D14" s="14">
        <v>0</v>
      </c>
      <c r="E14" s="14">
        <v>0</v>
      </c>
      <c r="F14" s="14">
        <v>1</v>
      </c>
      <c r="G14" s="14" t="s">
        <v>91</v>
      </c>
      <c r="K14" s="25"/>
      <c r="M14" s="29"/>
      <c r="N14" s="29"/>
      <c r="O14" s="29"/>
      <c r="P14" s="29"/>
      <c r="S14" s="14">
        <v>0</v>
      </c>
      <c r="T14" s="14">
        <v>0</v>
      </c>
    </row>
    <row r="15" spans="1:20">
      <c r="A15" s="10" t="s">
        <v>339</v>
      </c>
      <c r="B15" s="10" t="s">
        <v>93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8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341</v>
      </c>
      <c r="B16" s="10" t="s">
        <v>95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9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343</v>
      </c>
      <c r="B17" s="10" t="s">
        <v>97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10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345</v>
      </c>
      <c r="B18" s="13" t="s">
        <v>99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347</v>
      </c>
      <c r="B19" s="14" t="s">
        <v>101</v>
      </c>
      <c r="C19" s="14">
        <v>1</v>
      </c>
      <c r="D19" s="14">
        <v>0</v>
      </c>
      <c r="E19" s="14">
        <v>1</v>
      </c>
      <c r="F19" s="14">
        <v>1</v>
      </c>
      <c r="G19" s="14" t="s">
        <v>102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 s="14" customFormat="1">
      <c r="A20" s="14" t="s">
        <v>334</v>
      </c>
      <c r="B20" s="14" t="s">
        <v>104</v>
      </c>
      <c r="C20" s="14">
        <v>1</v>
      </c>
      <c r="D20" s="14">
        <v>0</v>
      </c>
      <c r="E20" s="14">
        <v>0</v>
      </c>
      <c r="F20" s="14">
        <v>1</v>
      </c>
      <c r="G20" s="14" t="s">
        <v>105</v>
      </c>
      <c r="K20" s="25"/>
      <c r="M20" s="29"/>
      <c r="N20" s="29"/>
      <c r="O20" s="29"/>
      <c r="P20" s="29"/>
      <c r="S20" s="14">
        <v>0</v>
      </c>
      <c r="T20" s="14">
        <v>0</v>
      </c>
    </row>
    <row r="21" spans="1:20">
      <c r="A21" s="10" t="s">
        <v>336</v>
      </c>
      <c r="B21" s="10" t="s">
        <v>107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11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339</v>
      </c>
      <c r="B22" s="10" t="s">
        <v>109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12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341</v>
      </c>
      <c r="B23" s="10" t="s">
        <v>111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13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>
      <c r="A24" s="10" t="s">
        <v>343</v>
      </c>
      <c r="B24" s="10" t="s">
        <v>113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14</v>
      </c>
      <c r="L24" s="12" t="str">
        <f>24*(N24-M24+P24-O24)</f>
        <v>0</v>
      </c>
      <c r="M24" s="27" t="str">
        <f>'Settings'!C12</f>
        <v>08:00</v>
      </c>
      <c r="N24" s="27" t="str">
        <f>'Settings'!D12</f>
        <v>12:00</v>
      </c>
      <c r="O24" s="27" t="str">
        <f>'Settings'!E12</f>
        <v>14:00</v>
      </c>
      <c r="P24" s="27" t="str">
        <f>'Settings'!F12</f>
        <v>18:00</v>
      </c>
      <c r="S24" s="0">
        <v>0</v>
      </c>
      <c r="T24" s="0">
        <v>0</v>
      </c>
    </row>
    <row r="25" spans="1:20" s="13" customFormat="1">
      <c r="A25" s="13" t="s">
        <v>345</v>
      </c>
      <c r="B25" s="13" t="s">
        <v>115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347</v>
      </c>
      <c r="B26" s="13" t="s">
        <v>117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334</v>
      </c>
      <c r="B27" s="10" t="s">
        <v>119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15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336</v>
      </c>
      <c r="B28" s="10" t="s">
        <v>121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16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339</v>
      </c>
      <c r="B29" s="10" t="s">
        <v>123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17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341</v>
      </c>
      <c r="B30" s="10" t="s">
        <v>125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18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343</v>
      </c>
      <c r="B31" s="10" t="s">
        <v>127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19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345</v>
      </c>
      <c r="B32" s="13" t="s">
        <v>129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347</v>
      </c>
      <c r="B33" s="13" t="s">
        <v>131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334</v>
      </c>
      <c r="B34" s="10" t="s">
        <v>133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20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336</v>
      </c>
      <c r="B35" s="10" t="s">
        <v>135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21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339</v>
      </c>
      <c r="B36" s="10" t="s">
        <v>137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22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341</v>
      </c>
      <c r="B37" s="10" t="s">
        <v>139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23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343</v>
      </c>
      <c r="B38" s="10" t="s">
        <v>141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24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345</v>
      </c>
      <c r="B39" s="13" t="s">
        <v>143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347</v>
      </c>
      <c r="B40" s="13" t="s">
        <v>145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334</v>
      </c>
      <c r="B41" s="10" t="s">
        <v>147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25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336</v>
      </c>
      <c r="B42" s="10" t="s">
        <v>149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26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339</v>
      </c>
      <c r="B43" s="10" t="s">
        <v>151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27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 s="14" customFormat="1">
      <c r="A44" s="14" t="s">
        <v>341</v>
      </c>
      <c r="B44" s="14" t="s">
        <v>153</v>
      </c>
      <c r="C44" s="14">
        <v>1</v>
      </c>
      <c r="D44" s="14">
        <v>0</v>
      </c>
      <c r="E44" s="14">
        <v>0</v>
      </c>
      <c r="F44" s="14">
        <v>1</v>
      </c>
      <c r="G44" s="14" t="s">
        <v>154</v>
      </c>
      <c r="K44" s="25"/>
      <c r="M44" s="29"/>
      <c r="N44" s="29"/>
      <c r="O44" s="29"/>
      <c r="P44" s="29"/>
      <c r="S44" s="14">
        <v>0</v>
      </c>
      <c r="T44" s="14">
        <v>0</v>
      </c>
    </row>
    <row r="45" spans="1:20">
      <c r="A45" s="10" t="s">
        <v>343</v>
      </c>
      <c r="B45" s="10" t="s">
        <v>156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28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345</v>
      </c>
      <c r="B46" s="13" t="s">
        <v>158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347</v>
      </c>
      <c r="B47" s="13" t="s">
        <v>160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334</v>
      </c>
      <c r="B48" s="10" t="s">
        <v>162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29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336</v>
      </c>
      <c r="B49" s="10" t="s">
        <v>164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30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339</v>
      </c>
      <c r="B50" s="10" t="s">
        <v>166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31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341</v>
      </c>
      <c r="B51" s="10" t="s">
        <v>168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32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343</v>
      </c>
      <c r="B52" s="10" t="s">
        <v>170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33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345</v>
      </c>
      <c r="B53" s="13" t="s">
        <v>172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347</v>
      </c>
      <c r="B54" s="13" t="s">
        <v>174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334</v>
      </c>
      <c r="B55" s="10" t="s">
        <v>176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34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336</v>
      </c>
      <c r="B56" s="10" t="s">
        <v>178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35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339</v>
      </c>
      <c r="B57" s="10" t="s">
        <v>180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36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341</v>
      </c>
      <c r="B58" s="10" t="s">
        <v>182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37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343</v>
      </c>
      <c r="B59" s="10" t="s">
        <v>184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38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345</v>
      </c>
      <c r="B60" s="13" t="s">
        <v>186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347</v>
      </c>
      <c r="B61" s="13" t="s">
        <v>188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334</v>
      </c>
      <c r="B62" s="10" t="s">
        <v>190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39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336</v>
      </c>
      <c r="B63" s="10" t="s">
        <v>192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40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339</v>
      </c>
      <c r="B64" s="10" t="s">
        <v>194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41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341</v>
      </c>
      <c r="B65" s="10" t="s">
        <v>196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42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343</v>
      </c>
      <c r="B66" s="10" t="s">
        <v>198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43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345</v>
      </c>
      <c r="B67" s="13" t="s">
        <v>200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347</v>
      </c>
      <c r="B68" s="13" t="s">
        <v>202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334</v>
      </c>
      <c r="B69" s="10" t="s">
        <v>204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44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336</v>
      </c>
      <c r="B70" s="10" t="s">
        <v>206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45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339</v>
      </c>
      <c r="B71" s="10" t="s">
        <v>208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46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341</v>
      </c>
      <c r="B72" s="10" t="s">
        <v>210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47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343</v>
      </c>
      <c r="B73" s="10" t="s">
        <v>212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48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345</v>
      </c>
      <c r="B74" s="13" t="s">
        <v>214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347</v>
      </c>
      <c r="B75" s="13" t="s">
        <v>216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334</v>
      </c>
      <c r="B76" s="10" t="s">
        <v>218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49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336</v>
      </c>
      <c r="B77" s="10" t="s">
        <v>220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50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339</v>
      </c>
      <c r="B78" s="10" t="s">
        <v>222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51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341</v>
      </c>
      <c r="B79" s="10" t="s">
        <v>224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52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343</v>
      </c>
      <c r="B80" s="10" t="s">
        <v>226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53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345</v>
      </c>
      <c r="B81" s="13" t="s">
        <v>228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347</v>
      </c>
      <c r="B82" s="13" t="s">
        <v>230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334</v>
      </c>
      <c r="B83" s="10" t="s">
        <v>232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54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336</v>
      </c>
      <c r="B84" s="10" t="s">
        <v>234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55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339</v>
      </c>
      <c r="B85" s="10" t="s">
        <v>236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56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341</v>
      </c>
      <c r="B86" s="10" t="s">
        <v>238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57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343</v>
      </c>
      <c r="B87" s="10" t="s">
        <v>240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58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345</v>
      </c>
      <c r="B88" s="13" t="s">
        <v>242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347</v>
      </c>
      <c r="B89" s="13" t="s">
        <v>244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 s="14" customFormat="1">
      <c r="A90" s="14" t="s">
        <v>334</v>
      </c>
      <c r="B90" s="14" t="s">
        <v>246</v>
      </c>
      <c r="C90" s="14">
        <v>1</v>
      </c>
      <c r="D90" s="14">
        <v>0</v>
      </c>
      <c r="E90" s="14">
        <v>0</v>
      </c>
      <c r="F90" s="14">
        <v>1</v>
      </c>
      <c r="G90" s="14" t="s">
        <v>247</v>
      </c>
      <c r="K90" s="25"/>
      <c r="M90" s="29"/>
      <c r="N90" s="29"/>
      <c r="O90" s="29"/>
      <c r="P90" s="29"/>
      <c r="S90" s="14">
        <v>0</v>
      </c>
      <c r="T90" s="14">
        <v>0</v>
      </c>
    </row>
    <row r="91" spans="1:20">
      <c r="A91" s="10" t="s">
        <v>336</v>
      </c>
      <c r="B91" s="10" t="s">
        <v>249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59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339</v>
      </c>
      <c r="B92" s="10" t="s">
        <v>251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60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341</v>
      </c>
      <c r="B93" s="10" t="s">
        <v>253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61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343</v>
      </c>
      <c r="B94" s="10" t="s">
        <v>255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62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345</v>
      </c>
      <c r="B95" s="13" t="s">
        <v>257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347</v>
      </c>
      <c r="B96" s="13" t="s">
        <v>259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334</v>
      </c>
      <c r="B97" s="10" t="s">
        <v>261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63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336</v>
      </c>
      <c r="B98" s="10" t="s">
        <v>263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64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339</v>
      </c>
      <c r="B99" s="10" t="s">
        <v>265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65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341</v>
      </c>
      <c r="B100" s="10" t="s">
        <v>267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66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343</v>
      </c>
      <c r="B101" s="10" t="s">
        <v>269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67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345</v>
      </c>
      <c r="B102" s="13" t="s">
        <v>271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347</v>
      </c>
      <c r="B103" s="13" t="s">
        <v>273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334</v>
      </c>
      <c r="B104" s="10" t="s">
        <v>275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68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336</v>
      </c>
      <c r="B105" s="10" t="s">
        <v>277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69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339</v>
      </c>
      <c r="B106" s="10" t="s">
        <v>279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70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341</v>
      </c>
      <c r="B107" s="10" t="s">
        <v>281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71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343</v>
      </c>
      <c r="B108" s="10" t="s">
        <v>283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72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345</v>
      </c>
      <c r="B109" s="13" t="s">
        <v>285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347</v>
      </c>
      <c r="B110" s="13" t="s">
        <v>287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334</v>
      </c>
      <c r="B111" s="10" t="s">
        <v>289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73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336</v>
      </c>
      <c r="B112" s="10" t="s">
        <v>291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74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339</v>
      </c>
      <c r="B113" s="10" t="s">
        <v>293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75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341</v>
      </c>
      <c r="B114" s="10" t="s">
        <v>295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76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 s="14" customFormat="1">
      <c r="A115" s="14" t="s">
        <v>343</v>
      </c>
      <c r="B115" s="14" t="s">
        <v>297</v>
      </c>
      <c r="C115" s="14">
        <v>1</v>
      </c>
      <c r="D115" s="14">
        <v>0</v>
      </c>
      <c r="E115" s="14">
        <v>0</v>
      </c>
      <c r="F115" s="14">
        <v>1</v>
      </c>
      <c r="G115" s="14" t="s">
        <v>298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4" customFormat="1">
      <c r="A116" s="14" t="s">
        <v>345</v>
      </c>
      <c r="B116" s="14" t="s">
        <v>300</v>
      </c>
      <c r="C116" s="14">
        <v>1</v>
      </c>
      <c r="D116" s="14">
        <v>0</v>
      </c>
      <c r="E116" s="14">
        <v>1</v>
      </c>
      <c r="F116" s="14">
        <v>1</v>
      </c>
      <c r="G116" s="14" t="s">
        <v>301</v>
      </c>
      <c r="K116" s="25"/>
      <c r="M116" s="29"/>
      <c r="N116" s="29"/>
      <c r="O116" s="29"/>
      <c r="P116" s="29"/>
      <c r="S116" s="14">
        <v>0</v>
      </c>
      <c r="T116" s="14">
        <v>0</v>
      </c>
    </row>
    <row r="117" spans="1:20" s="14" customFormat="1">
      <c r="A117" s="14" t="s">
        <v>347</v>
      </c>
      <c r="B117" s="14" t="s">
        <v>303</v>
      </c>
      <c r="C117" s="14">
        <v>1</v>
      </c>
      <c r="D117" s="14">
        <v>0</v>
      </c>
      <c r="E117" s="14">
        <v>1</v>
      </c>
      <c r="F117" s="14">
        <v>1</v>
      </c>
      <c r="G117" s="14" t="s">
        <v>304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 s="14" customFormat="1">
      <c r="A118" s="14" t="s">
        <v>334</v>
      </c>
      <c r="B118" s="14" t="s">
        <v>306</v>
      </c>
      <c r="C118" s="14">
        <v>1</v>
      </c>
      <c r="D118" s="14">
        <v>0</v>
      </c>
      <c r="E118" s="14">
        <v>0</v>
      </c>
      <c r="F118" s="14">
        <v>1</v>
      </c>
      <c r="G118" s="14" t="s">
        <v>307</v>
      </c>
      <c r="K118" s="25"/>
      <c r="M118" s="29"/>
      <c r="N118" s="29"/>
      <c r="O118" s="29"/>
      <c r="P118" s="29"/>
      <c r="S118" s="14">
        <v>0</v>
      </c>
      <c r="T118" s="14">
        <v>0</v>
      </c>
    </row>
    <row r="119" spans="1:20">
      <c r="A119" s="10" t="s">
        <v>336</v>
      </c>
      <c r="B119" s="10" t="s">
        <v>309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77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339</v>
      </c>
      <c r="B120" s="10" t="s">
        <v>311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78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341</v>
      </c>
      <c r="B121" s="10" t="s">
        <v>313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79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>
      <c r="A122" s="10" t="s">
        <v>343</v>
      </c>
      <c r="B122" s="10" t="s">
        <v>315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80</v>
      </c>
      <c r="L122" s="12" t="str">
        <f>24*(N122-M122+P122-O122)</f>
        <v>0</v>
      </c>
      <c r="M122" s="27" t="str">
        <f>'Settings'!C12</f>
        <v>08:00</v>
      </c>
      <c r="N122" s="27" t="str">
        <f>'Settings'!D12</f>
        <v>12:00</v>
      </c>
      <c r="O122" s="27" t="str">
        <f>'Settings'!E12</f>
        <v>14:00</v>
      </c>
      <c r="P122" s="27" t="str">
        <f>'Settings'!F12</f>
        <v>18:00</v>
      </c>
      <c r="S122" s="0">
        <v>0</v>
      </c>
      <c r="T122" s="0">
        <v>0</v>
      </c>
    </row>
    <row r="123" spans="1:20" s="13" customFormat="1">
      <c r="A123" s="13" t="s">
        <v>345</v>
      </c>
      <c r="B123" s="13" t="s">
        <v>317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347</v>
      </c>
      <c r="B124" s="13" t="s">
        <v>319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334</v>
      </c>
      <c r="B125" s="10" t="s">
        <v>321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81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336</v>
      </c>
      <c r="B126" s="10" t="s">
        <v>323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82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339</v>
      </c>
      <c r="B127" s="10" t="s">
        <v>325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83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341</v>
      </c>
      <c r="B128" s="10" t="s">
        <v>327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84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343</v>
      </c>
      <c r="B129" s="10" t="s">
        <v>329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85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345</v>
      </c>
      <c r="B130" s="13" t="s">
        <v>331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347</v>
      </c>
      <c r="B131" s="13" t="s">
        <v>333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334</v>
      </c>
      <c r="B132" s="10" t="s">
        <v>335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86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 s="14" customFormat="1">
      <c r="A133" s="14" t="s">
        <v>336</v>
      </c>
      <c r="B133" s="14" t="s">
        <v>337</v>
      </c>
      <c r="C133" s="14">
        <v>1</v>
      </c>
      <c r="D133" s="14">
        <v>0</v>
      </c>
      <c r="E133" s="14">
        <v>0</v>
      </c>
      <c r="F133" s="14">
        <v>1</v>
      </c>
      <c r="G133" s="14" t="s">
        <v>338</v>
      </c>
      <c r="K133" s="25"/>
      <c r="M133" s="29"/>
      <c r="N133" s="29"/>
      <c r="O133" s="29"/>
      <c r="P133" s="29"/>
      <c r="S133" s="14">
        <v>0</v>
      </c>
      <c r="T133" s="14">
        <v>0</v>
      </c>
    </row>
    <row r="134" spans="1:20">
      <c r="A134" s="10" t="s">
        <v>339</v>
      </c>
      <c r="B134" s="10" t="s">
        <v>340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87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>
      <c r="A135" s="10" t="s">
        <v>341</v>
      </c>
      <c r="B135" s="10" t="s">
        <v>342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88</v>
      </c>
      <c r="L135" s="12" t="str">
        <f>24*(N135-M135+P135-O135)</f>
        <v>0</v>
      </c>
      <c r="M135" s="27" t="str">
        <f>'Settings'!C11</f>
        <v>08:00</v>
      </c>
      <c r="N135" s="27" t="str">
        <f>'Settings'!D11</f>
        <v>12:00</v>
      </c>
      <c r="O135" s="27" t="str">
        <f>'Settings'!E11</f>
        <v>14:00</v>
      </c>
      <c r="P135" s="27" t="str">
        <f>'Settings'!F11</f>
        <v>18:00</v>
      </c>
      <c r="S135" s="0">
        <v>0</v>
      </c>
      <c r="T135" s="0">
        <v>0</v>
      </c>
    </row>
    <row r="136" spans="1:20">
      <c r="A136" s="10" t="s">
        <v>343</v>
      </c>
      <c r="B136" s="10" t="s">
        <v>344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89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345</v>
      </c>
      <c r="B137" s="13" t="s">
        <v>346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347</v>
      </c>
      <c r="B138" s="13" t="s">
        <v>348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399</v>
      </c>
      <c r="B139" s="19"/>
      <c r="C139" s="20">
        <f>SUM(C2:C138)</f>
        <v>137</v>
      </c>
      <c r="D139" s="20">
        <f>SUM(D2:D138)</f>
        <v>89</v>
      </c>
      <c r="E139" s="20">
        <f>SUM(E2:E138)</f>
        <v>40</v>
      </c>
      <c r="F139" s="20">
        <f>SUM(F2:F138)</f>
        <v>12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351</v>
      </c>
      <c r="B1" s="7" t="s">
        <v>393</v>
      </c>
      <c r="C1" s="7" t="s">
        <v>394</v>
      </c>
      <c r="D1" s="7" t="s">
        <v>395</v>
      </c>
      <c r="E1" s="7" t="s">
        <v>396</v>
      </c>
      <c r="F1" s="7" t="s">
        <v>397</v>
      </c>
      <c r="G1" s="7" t="s">
        <v>398</v>
      </c>
      <c r="H1" s="1"/>
    </row>
    <row r="2" spans="1:8">
      <c r="A2" s="0" t="s">
        <v>358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359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1</v>
      </c>
      <c r="F3" s="0">
        <f>SUM(Days!H6:H12)</f>
        <v>0</v>
      </c>
      <c r="G3" s="0">
        <f>SUM(Days!L6:L12)</f>
        <v>0</v>
      </c>
    </row>
    <row r="4" spans="1:8">
      <c r="A4" s="0" t="s">
        <v>360</v>
      </c>
      <c r="B4" s="0">
        <f>SUM(Days!C13:C19)</f>
        <v>7</v>
      </c>
      <c r="C4" s="0">
        <f>SUM(Days!D13:D19)</f>
        <v>3</v>
      </c>
      <c r="D4" s="13">
        <f>SUM(Days!E13:E19)</f>
        <v>2</v>
      </c>
      <c r="E4" s="14">
        <f>SUM(Days!F13:F19)</f>
        <v>3</v>
      </c>
      <c r="F4" s="0">
        <f>SUM(Days!H13:H19)</f>
        <v>0</v>
      </c>
      <c r="G4" s="0">
        <f>SUM(Days!L13:L19)</f>
        <v>0</v>
      </c>
    </row>
    <row r="5" spans="1:8">
      <c r="A5" s="0" t="s">
        <v>361</v>
      </c>
      <c r="B5" s="0">
        <f>SUM(Days!C20:C26)</f>
        <v>7</v>
      </c>
      <c r="C5" s="0">
        <f>SUM(Days!D20:D26)</f>
        <v>4</v>
      </c>
      <c r="D5" s="13">
        <f>SUM(Days!E20:E26)</f>
        <v>2</v>
      </c>
      <c r="E5" s="14">
        <f>SUM(Days!F20:F26)</f>
        <v>1</v>
      </c>
      <c r="F5" s="0">
        <f>SUM(Days!H20:H26)</f>
        <v>0</v>
      </c>
      <c r="G5" s="0">
        <f>SUM(Days!L20:L26)</f>
        <v>0</v>
      </c>
    </row>
    <row r="6" spans="1:8">
      <c r="A6" s="0" t="s">
        <v>362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363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364</v>
      </c>
      <c r="B8" s="0">
        <f>SUM(Days!C41:C47)</f>
        <v>7</v>
      </c>
      <c r="C8" s="0">
        <f>SUM(Days!D41:D47)</f>
        <v>4</v>
      </c>
      <c r="D8" s="13">
        <f>SUM(Days!E41:E47)</f>
        <v>2</v>
      </c>
      <c r="E8" s="14">
        <f>SUM(Days!F41:F47)</f>
        <v>1</v>
      </c>
      <c r="F8" s="0">
        <f>SUM(Days!H41:H47)</f>
        <v>0</v>
      </c>
      <c r="G8" s="0">
        <f>SUM(Days!L41:L47)</f>
        <v>0</v>
      </c>
    </row>
    <row r="9" spans="1:8">
      <c r="A9" s="0" t="s">
        <v>365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366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367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368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369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370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371</v>
      </c>
      <c r="B15" s="0">
        <f>SUM(Days!C90:C96)</f>
        <v>7</v>
      </c>
      <c r="C15" s="0">
        <f>SUM(Days!D90:D96)</f>
        <v>4</v>
      </c>
      <c r="D15" s="13">
        <f>SUM(Days!E90:E96)</f>
        <v>2</v>
      </c>
      <c r="E15" s="14">
        <f>SUM(Days!F90:F96)</f>
        <v>1</v>
      </c>
      <c r="F15" s="0">
        <f>SUM(Days!H90:H96)</f>
        <v>0</v>
      </c>
      <c r="G15" s="0">
        <f>SUM(Days!L90:L96)</f>
        <v>0</v>
      </c>
    </row>
    <row r="16" spans="1:8">
      <c r="A16" s="0" t="s">
        <v>372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373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374</v>
      </c>
      <c r="B18" s="0">
        <f>SUM(Days!C111:C117)</f>
        <v>7</v>
      </c>
      <c r="C18" s="0">
        <f>SUM(Days!D111:D117)</f>
        <v>4</v>
      </c>
      <c r="D18" s="13">
        <f>SUM(Days!E111:E117)</f>
        <v>2</v>
      </c>
      <c r="E18" s="14">
        <f>SUM(Days!F111:F117)</f>
        <v>3</v>
      </c>
      <c r="F18" s="0">
        <f>SUM(Days!H111:H117)</f>
        <v>0</v>
      </c>
      <c r="G18" s="0">
        <f>SUM(Days!L111:L117)</f>
        <v>0</v>
      </c>
    </row>
    <row r="19" spans="1:8">
      <c r="A19" s="0" t="s">
        <v>375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1</v>
      </c>
      <c r="F19" s="0">
        <f>SUM(Days!H118:H124)</f>
        <v>0</v>
      </c>
      <c r="G19" s="0">
        <f>SUM(Days!L118:L124)</f>
        <v>0</v>
      </c>
    </row>
    <row r="20" spans="1:8">
      <c r="A20" s="0" t="s">
        <v>376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0</v>
      </c>
      <c r="F20" s="0">
        <f>SUM(Days!H125:H131)</f>
        <v>0</v>
      </c>
      <c r="G20" s="0">
        <f>SUM(Days!L125:L131)</f>
        <v>0</v>
      </c>
    </row>
    <row r="21" spans="1:8">
      <c r="A21" s="0" t="s">
        <v>377</v>
      </c>
      <c r="B21" s="0">
        <f>SUM(Days!C132:C138)</f>
        <v>7</v>
      </c>
      <c r="C21" s="0">
        <f>SUM(Days!D132:D138)</f>
        <v>4</v>
      </c>
      <c r="D21" s="13">
        <f>SUM(Days!E132:E138)</f>
        <v>2</v>
      </c>
      <c r="E21" s="14">
        <f>SUM(Days!F132:F138)</f>
        <v>1</v>
      </c>
      <c r="F21" s="0">
        <f>SUM(Days!H132:H138)</f>
        <v>0</v>
      </c>
      <c r="G21" s="0">
        <f>SUM(Days!L132:L138)</f>
        <v>0</v>
      </c>
    </row>
    <row r="22" spans="1:8">
      <c r="A22" s="16" t="s">
        <v>399</v>
      </c>
      <c r="B22" s="17">
        <f>SUM(B2:B21)</f>
        <v>137</v>
      </c>
      <c r="C22" s="17">
        <f>SUM(C2:C21)</f>
        <v>89</v>
      </c>
      <c r="D22" s="17">
        <f>SUM(D2:D21)</f>
        <v>40</v>
      </c>
      <c r="E22" s="17">
        <f>SUM(E2:E21)</f>
        <v>12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379</v>
      </c>
      <c r="B1" s="7" t="s">
        <v>393</v>
      </c>
      <c r="C1" s="7" t="s">
        <v>394</v>
      </c>
      <c r="D1" s="7" t="s">
        <v>395</v>
      </c>
      <c r="E1" s="7" t="s">
        <v>396</v>
      </c>
      <c r="F1" s="7" t="s">
        <v>397</v>
      </c>
      <c r="G1" s="7" t="s">
        <v>398</v>
      </c>
      <c r="H1" s="1"/>
    </row>
    <row r="2" spans="1:8">
      <c r="A2" s="0" t="s">
        <v>386</v>
      </c>
      <c r="B2" s="0">
        <f>SUM(Days!C2:C18)</f>
        <v>17</v>
      </c>
      <c r="C2" s="0">
        <f>SUM(Days!D2:D18)</f>
        <v>10</v>
      </c>
      <c r="D2" s="13">
        <f>SUM(Days!E2:E18)</f>
        <v>5</v>
      </c>
      <c r="E2" s="14">
        <f>SUM(Days!F2:F18)</f>
        <v>3</v>
      </c>
      <c r="F2" s="0">
        <f>SUM(Days!H2:H18)</f>
        <v>0</v>
      </c>
      <c r="G2" s="0">
        <f>SUM(Days!L2:L18)</f>
        <v>0</v>
      </c>
    </row>
    <row r="3" spans="1:8">
      <c r="A3" s="0" t="s">
        <v>387</v>
      </c>
      <c r="B3" s="0">
        <f>SUM(Days!C19:C49)</f>
        <v>31</v>
      </c>
      <c r="C3" s="0">
        <f>SUM(Days!D19:D49)</f>
        <v>20</v>
      </c>
      <c r="D3" s="13">
        <f>SUM(Days!E19:E49)</f>
        <v>9</v>
      </c>
      <c r="E3" s="14">
        <f>SUM(Days!F19:F49)</f>
        <v>3</v>
      </c>
      <c r="F3" s="0">
        <f>SUM(Days!H19:H49)</f>
        <v>0</v>
      </c>
      <c r="G3" s="0">
        <f>SUM(Days!L19:L49)</f>
        <v>0</v>
      </c>
    </row>
    <row r="4" spans="1:8">
      <c r="A4" s="0" t="s">
        <v>388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389</v>
      </c>
      <c r="B5" s="0">
        <f>SUM(Days!C78:C108)</f>
        <v>31</v>
      </c>
      <c r="C5" s="0">
        <f>SUM(Days!D78:D108)</f>
        <v>22</v>
      </c>
      <c r="D5" s="13">
        <f>SUM(Days!E78:E108)</f>
        <v>8</v>
      </c>
      <c r="E5" s="14">
        <f>SUM(Days!F78:F108)</f>
        <v>1</v>
      </c>
      <c r="F5" s="0">
        <f>SUM(Days!H78:H108)</f>
        <v>0</v>
      </c>
      <c r="G5" s="0">
        <f>SUM(Days!L78:L108)</f>
        <v>0</v>
      </c>
    </row>
    <row r="6" spans="1:8">
      <c r="A6" s="0" t="s">
        <v>390</v>
      </c>
      <c r="B6" s="0">
        <f>SUM(Days!C109:C138)</f>
        <v>30</v>
      </c>
      <c r="C6" s="0">
        <f>SUM(Days!D109:D138)</f>
        <v>17</v>
      </c>
      <c r="D6" s="13">
        <f>SUM(Days!E109:E138)</f>
        <v>10</v>
      </c>
      <c r="E6" s="14">
        <f>SUM(Days!F109:F138)</f>
        <v>5</v>
      </c>
      <c r="F6" s="0">
        <f>SUM(Days!H109:H138)</f>
        <v>0</v>
      </c>
      <c r="G6" s="0">
        <f>SUM(Days!L109:L138)</f>
        <v>0</v>
      </c>
    </row>
    <row r="7" spans="1:8">
      <c r="A7" s="16" t="s">
        <v>399</v>
      </c>
      <c r="B7" s="17">
        <f>SUM(B2:B6)</f>
        <v>137</v>
      </c>
      <c r="C7" s="17">
        <f>SUM(C2:C6)</f>
        <v>89</v>
      </c>
      <c r="D7" s="17">
        <f>SUM(D2:D6)</f>
        <v>40</v>
      </c>
      <c r="E7" s="17">
        <f>SUM(E2:E6)</f>
        <v>12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392</v>
      </c>
      <c r="B1" s="7" t="s">
        <v>393</v>
      </c>
      <c r="C1" s="7" t="s">
        <v>394</v>
      </c>
      <c r="D1" s="7" t="s">
        <v>395</v>
      </c>
      <c r="E1" s="7" t="s">
        <v>396</v>
      </c>
      <c r="F1" s="7" t="s">
        <v>397</v>
      </c>
      <c r="G1" s="7" t="s">
        <v>398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10</v>
      </c>
      <c r="D2" s="13">
        <f>SUM(Days!E2:E18)</f>
        <v>5</v>
      </c>
      <c r="E2" s="14">
        <f>SUM(Days!F2:F18)</f>
        <v>3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79</v>
      </c>
      <c r="D3" s="13">
        <f>SUM(Days!E19:E138)</f>
        <v>35</v>
      </c>
      <c r="E3" s="14">
        <f>SUM(Days!F19:F138)</f>
        <v>9</v>
      </c>
      <c r="F3" s="0">
        <f>SUM(Days!H19:H138)</f>
        <v>0</v>
      </c>
      <c r="G3" s="0">
        <f>SUM(Days!L19:L138)</f>
        <v>0</v>
      </c>
    </row>
    <row r="4" spans="1:8">
      <c r="A4" s="16" t="s">
        <v>399</v>
      </c>
      <c r="B4" s="17">
        <f>SUM(B2:B3)</f>
        <v>137</v>
      </c>
      <c r="C4" s="17">
        <f>SUM(C2:C3)</f>
        <v>89</v>
      </c>
      <c r="D4" s="17">
        <f>SUM(D2:D3)</f>
        <v>40</v>
      </c>
      <c r="E4" s="17">
        <f>SUM(E2:E3)</f>
        <v>12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2025-04-18T03:31:05+10:00</dcterms:created>
  <dcterms:modified xsi:type="dcterms:W3CDTF">2025-04-18T03:31:05+10:00</dcterms:modified>
  <dc:title>Untitled Spreadsheet</dc:title>
  <dc:description/>
  <dc:subject/>
  <cp:keywords/>
  <cp:category/>
</cp:coreProperties>
</file>